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435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<sst xmlns="http://schemas.openxmlformats.org/spreadsheetml/2006/main" count="50" uniqueCount="48">
  <si>
    <t xml:space="preserve">Код </t>
  </si>
  <si>
    <t>Показник</t>
  </si>
  <si>
    <t>Дотації</t>
  </si>
  <si>
    <t>Субвенції</t>
  </si>
  <si>
    <t>Інші надходження  </t>
  </si>
  <si>
    <t>30000000 </t>
  </si>
  <si>
    <t>24060000 </t>
  </si>
  <si>
    <t>Податкові надходження</t>
  </si>
  <si>
    <t>Неподаткові надходження</t>
  </si>
  <si>
    <t>Доходи від операцій з капіталом</t>
  </si>
  <si>
    <t>План на звітний період (тис.грн.)</t>
  </si>
  <si>
    <t>Виконання                             ( % )</t>
  </si>
  <si>
    <t>40000000 </t>
  </si>
  <si>
    <t>ДОХОДИ ЗАГАЛЬНОГО ФОНДУ</t>
  </si>
  <si>
    <t>Офіційні трансферти</t>
  </si>
  <si>
    <t>Разом власних доходів</t>
  </si>
  <si>
    <t xml:space="preserve">Всього доходів </t>
  </si>
  <si>
    <t>Податок та збір на доходи фізичних осіб</t>
  </si>
  <si>
    <t>ВИДАТКИ  ЗАГАЛЬНОГО ФОНДУ</t>
  </si>
  <si>
    <t>Державне управління</t>
  </si>
  <si>
    <t>Освіта</t>
  </si>
  <si>
    <t>Охорона здоров'я</t>
  </si>
  <si>
    <t>Культура і мистецтво</t>
  </si>
  <si>
    <t>Засоби масової інформації</t>
  </si>
  <si>
    <t>Фізична культура і спорт</t>
  </si>
  <si>
    <t>Інші послуги, пов'язані з економічною діяльністю</t>
  </si>
  <si>
    <t>Видатки, не віднесені до основних груп</t>
  </si>
  <si>
    <t>Запобігання та ліквідація надзвичайних ситуацій та наслідків стихійного лиха</t>
  </si>
  <si>
    <t xml:space="preserve">Всього видатків загального фонду </t>
  </si>
  <si>
    <t xml:space="preserve">Соціальний захист та соціальне забезпечення </t>
  </si>
  <si>
    <t>Виконано на звітну дату (тис.грн.)</t>
  </si>
  <si>
    <t>31010200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</si>
  <si>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</si>
  <si>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більше 200</t>
  </si>
  <si>
    <t>Податок на прибуток підприємств та фінансових установ комунальної власності </t>
  </si>
  <si>
    <t>11020200</t>
  </si>
  <si>
    <t>Виконання районного бюджету</t>
  </si>
  <si>
    <t>21010300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</si>
  <si>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</si>
  <si>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100000</t>
  </si>
  <si>
    <t>Житлово-комунальне господарство</t>
  </si>
  <si>
    <t>170000</t>
  </si>
  <si>
    <t>Транспорт, дорожнє господарство, зв'язок,телекомунікації та інформатика</t>
  </si>
  <si>
    <t>Отримано безвідсоткову позику з Єдиного казнчейського рахунку</t>
  </si>
  <si>
    <t/>
  </si>
  <si>
    <t>160000</t>
  </si>
  <si>
    <t>Сільське і лісове господарство, рибне господарство та мисливське</t>
  </si>
  <si>
    <t>станом на 14 вересня 2015 року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</si>
</sst>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.0"/>
    <numFmt numFmtId="181" formatCode="000000"/>
    <numFmt numFmtId="182" formatCode="#,##0.000"/>
  </numFmts>
  <fonts count="32">
    <font>
      <sz val="10"/>
      <name val="Arial Cyr"/>
      <family val="0"/>
    </font>
    <font>
      <sz val="10"/>
      <name val="Helv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name val="Arial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36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12"/>
      <color indexed="20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0"/>
      <color indexed="10"/>
      <name val="Arial Cyr"/>
      <family val="0"/>
    </font>
    <font>
      <b/>
      <sz val="12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vertical="center"/>
    </xf>
    <xf numFmtId="0" fontId="24" fillId="0" borderId="0" xfId="55" applyFont="1" applyFill="1" applyAlignment="1">
      <alignment horizontal="left" vertical="center" wrapText="1"/>
      <protection/>
    </xf>
    <xf numFmtId="0" fontId="23" fillId="0" borderId="0" xfId="55" applyFont="1" applyFill="1" applyAlignment="1">
      <alignment vertical="center"/>
      <protection/>
    </xf>
    <xf numFmtId="0" fontId="25" fillId="0" borderId="0" xfId="55" applyFont="1" applyFill="1" applyAlignment="1">
      <alignment vertical="center"/>
      <protection/>
    </xf>
    <xf numFmtId="0" fontId="26" fillId="0" borderId="0" xfId="55" applyFont="1" applyFill="1" applyAlignment="1">
      <alignment vertical="center"/>
      <protection/>
    </xf>
    <xf numFmtId="0" fontId="23" fillId="0" borderId="0" xfId="55" applyFont="1" applyFill="1" applyAlignment="1">
      <alignment horizontal="right" vertical="center"/>
      <protection/>
    </xf>
    <xf numFmtId="0" fontId="20" fillId="0" borderId="0" xfId="0" applyFont="1" applyAlignment="1">
      <alignment vertical="center"/>
    </xf>
    <xf numFmtId="0" fontId="23" fillId="0" borderId="10" xfId="55" applyFont="1" applyFill="1" applyBorder="1" applyAlignment="1">
      <alignment horizontal="center" vertical="center" wrapText="1"/>
      <protection/>
    </xf>
    <xf numFmtId="0" fontId="23" fillId="0" borderId="11" xfId="55" applyFont="1" applyFill="1" applyBorder="1" applyAlignment="1">
      <alignment horizontal="center" vertical="center" wrapText="1"/>
      <protection/>
    </xf>
    <xf numFmtId="0" fontId="23" fillId="0" borderId="12" xfId="62" applyFont="1" applyFill="1" applyBorder="1" applyAlignment="1">
      <alignment horizontal="center" vertical="center" wrapText="1"/>
      <protection/>
    </xf>
    <xf numFmtId="0" fontId="23" fillId="0" borderId="13" xfId="55" applyFont="1" applyFill="1" applyBorder="1" applyAlignment="1">
      <alignment horizontal="center" vertical="center" wrapText="1"/>
      <protection/>
    </xf>
    <xf numFmtId="0" fontId="23" fillId="7" borderId="10" xfId="55" applyNumberFormat="1" applyFont="1" applyFill="1" applyBorder="1" applyAlignment="1" applyProtection="1">
      <alignment horizontal="center" vertical="center"/>
      <protection/>
    </xf>
    <xf numFmtId="0" fontId="23" fillId="7" borderId="12" xfId="55" applyFont="1" applyFill="1" applyBorder="1" applyAlignment="1" applyProtection="1">
      <alignment horizontal="center" vertical="center" wrapText="1"/>
      <protection/>
    </xf>
    <xf numFmtId="180" fontId="23" fillId="7" borderId="12" xfId="55" applyNumberFormat="1" applyFont="1" applyFill="1" applyBorder="1" applyAlignment="1">
      <alignment horizontal="right" vertical="center" wrapText="1" shrinkToFit="1"/>
      <protection/>
    </xf>
    <xf numFmtId="180" fontId="23" fillId="7" borderId="13" xfId="55" applyNumberFormat="1" applyFont="1" applyFill="1" applyBorder="1" applyAlignment="1">
      <alignment horizontal="right" vertical="center" wrapText="1" shrinkToFit="1"/>
      <protection/>
    </xf>
    <xf numFmtId="49" fontId="24" fillId="0" borderId="14" xfId="55" applyNumberFormat="1" applyFont="1" applyFill="1" applyBorder="1" applyAlignment="1" applyProtection="1">
      <alignment horizontal="center" vertical="center"/>
      <protection/>
    </xf>
    <xf numFmtId="0" fontId="24" fillId="0" borderId="15" xfId="55" applyFont="1" applyFill="1" applyBorder="1" applyAlignment="1" applyProtection="1">
      <alignment vertical="center" wrapText="1"/>
      <protection/>
    </xf>
    <xf numFmtId="180" fontId="24" fillId="0" borderId="15" xfId="55" applyNumberFormat="1" applyFont="1" applyFill="1" applyBorder="1" applyAlignment="1">
      <alignment horizontal="right" vertical="center" wrapText="1" shrinkToFit="1"/>
      <protection/>
    </xf>
    <xf numFmtId="180" fontId="24" fillId="0" borderId="16" xfId="55" applyNumberFormat="1" applyFont="1" applyFill="1" applyBorder="1" applyAlignment="1">
      <alignment horizontal="right" vertical="center" wrapText="1" shrinkToFit="1"/>
      <protection/>
    </xf>
    <xf numFmtId="49" fontId="24" fillId="0" borderId="17" xfId="55" applyNumberFormat="1" applyFont="1" applyFill="1" applyBorder="1" applyAlignment="1" applyProtection="1">
      <alignment horizontal="center" vertical="center"/>
      <protection/>
    </xf>
    <xf numFmtId="0" fontId="24" fillId="0" borderId="18" xfId="55" applyFont="1" applyFill="1" applyBorder="1" applyAlignment="1" applyProtection="1">
      <alignment vertical="center" wrapText="1"/>
      <protection/>
    </xf>
    <xf numFmtId="180" fontId="24" fillId="0" borderId="0" xfId="55" applyNumberFormat="1" applyFont="1" applyFill="1" applyBorder="1" applyAlignment="1">
      <alignment horizontal="right" vertical="center" wrapText="1" shrinkToFit="1"/>
      <protection/>
    </xf>
    <xf numFmtId="180" fontId="24" fillId="0" borderId="19" xfId="55" applyNumberFormat="1" applyFont="1" applyFill="1" applyBorder="1" applyAlignment="1">
      <alignment horizontal="right" vertical="center" wrapText="1" shrinkToFit="1"/>
      <protection/>
    </xf>
    <xf numFmtId="49" fontId="24" fillId="0" borderId="20" xfId="55" applyNumberFormat="1" applyFont="1" applyFill="1" applyBorder="1" applyAlignment="1" applyProtection="1">
      <alignment horizontal="center" vertical="center"/>
      <protection/>
    </xf>
    <xf numFmtId="0" fontId="24" fillId="0" borderId="21" xfId="55" applyFont="1" applyFill="1" applyBorder="1" applyAlignment="1" applyProtection="1">
      <alignment horizontal="left" vertical="center" wrapText="1"/>
      <protection/>
    </xf>
    <xf numFmtId="180" fontId="24" fillId="0" borderId="22" xfId="55" applyNumberFormat="1" applyFont="1" applyFill="1" applyBorder="1" applyAlignment="1">
      <alignment horizontal="right" vertical="center" wrapText="1" shrinkToFit="1"/>
      <protection/>
    </xf>
    <xf numFmtId="180" fontId="24" fillId="0" borderId="23" xfId="55" applyNumberFormat="1" applyFont="1" applyFill="1" applyBorder="1" applyAlignment="1">
      <alignment horizontal="right" vertical="center" wrapText="1" shrinkToFit="1"/>
      <protection/>
    </xf>
    <xf numFmtId="49" fontId="24" fillId="0" borderId="24" xfId="55" applyNumberFormat="1" applyFont="1" applyFill="1" applyBorder="1" applyAlignment="1" applyProtection="1">
      <alignment horizontal="center" vertical="center"/>
      <protection/>
    </xf>
    <xf numFmtId="0" fontId="29" fillId="0" borderId="18" xfId="55" applyFont="1" applyFill="1" applyBorder="1" applyAlignment="1" applyProtection="1">
      <alignment horizontal="left" vertical="center" wrapText="1"/>
      <protection/>
    </xf>
    <xf numFmtId="180" fontId="24" fillId="0" borderId="25" xfId="55" applyNumberFormat="1" applyFont="1" applyFill="1" applyBorder="1" applyAlignment="1">
      <alignment horizontal="right" vertical="center" wrapText="1" shrinkToFit="1"/>
      <protection/>
    </xf>
    <xf numFmtId="0" fontId="23" fillId="20" borderId="26" xfId="55" applyFont="1" applyFill="1" applyBorder="1" applyAlignment="1">
      <alignment horizontal="center" vertical="center" wrapText="1"/>
      <protection/>
    </xf>
    <xf numFmtId="0" fontId="27" fillId="20" borderId="12" xfId="62" applyFont="1" applyFill="1" applyBorder="1" applyAlignment="1" applyProtection="1">
      <alignment horizontal="center" vertical="center" wrapText="1"/>
      <protection/>
    </xf>
    <xf numFmtId="180" fontId="23" fillId="20" borderId="12" xfId="55" applyNumberFormat="1" applyFont="1" applyFill="1" applyBorder="1" applyAlignment="1">
      <alignment horizontal="right" vertical="center" wrapText="1" shrinkToFit="1"/>
      <protection/>
    </xf>
    <xf numFmtId="180" fontId="23" fillId="20" borderId="13" xfId="55" applyNumberFormat="1" applyFont="1" applyFill="1" applyBorder="1" applyAlignment="1">
      <alignment horizontal="right" vertical="center" wrapText="1" shrinkToFit="1"/>
      <protection/>
    </xf>
    <xf numFmtId="0" fontId="24" fillId="0" borderId="27" xfId="55" applyFont="1" applyBorder="1" applyAlignment="1">
      <alignment horizontal="center" vertical="center" wrapText="1"/>
      <protection/>
    </xf>
    <xf numFmtId="0" fontId="24" fillId="0" borderId="28" xfId="55" applyFont="1" applyBorder="1" applyAlignment="1">
      <alignment horizontal="left" vertical="center"/>
      <protection/>
    </xf>
    <xf numFmtId="180" fontId="24" fillId="0" borderId="28" xfId="55" applyNumberFormat="1" applyFont="1" applyFill="1" applyBorder="1" applyAlignment="1">
      <alignment vertical="center"/>
      <protection/>
    </xf>
    <xf numFmtId="0" fontId="24" fillId="0" borderId="29" xfId="55" applyFont="1" applyBorder="1" applyAlignment="1">
      <alignment horizontal="center" vertical="center" wrapText="1"/>
      <protection/>
    </xf>
    <xf numFmtId="0" fontId="24" fillId="0" borderId="23" xfId="55" applyFont="1" applyBorder="1" applyAlignment="1">
      <alignment horizontal="left" vertical="center"/>
      <protection/>
    </xf>
    <xf numFmtId="180" fontId="24" fillId="0" borderId="23" xfId="55" applyNumberFormat="1" applyFont="1" applyFill="1" applyBorder="1" applyAlignment="1">
      <alignment vertical="center"/>
      <protection/>
    </xf>
    <xf numFmtId="0" fontId="23" fillId="20" borderId="30" xfId="55" applyFont="1" applyFill="1" applyBorder="1" applyAlignment="1">
      <alignment horizontal="center" vertical="center" wrapText="1"/>
      <protection/>
    </xf>
    <xf numFmtId="0" fontId="27" fillId="20" borderId="31" xfId="62" applyFont="1" applyFill="1" applyBorder="1" applyAlignment="1" applyProtection="1">
      <alignment horizontal="center" vertical="center" wrapText="1"/>
      <protection/>
    </xf>
    <xf numFmtId="180" fontId="23" fillId="20" borderId="31" xfId="55" applyNumberFormat="1" applyFont="1" applyFill="1" applyBorder="1" applyAlignment="1">
      <alignment horizontal="right" vertical="center" wrapText="1" shrinkToFit="1"/>
      <protection/>
    </xf>
    <xf numFmtId="49" fontId="24" fillId="0" borderId="15" xfId="55" applyNumberFormat="1" applyFont="1" applyFill="1" applyBorder="1" applyAlignment="1" applyProtection="1">
      <alignment horizontal="center" vertical="center"/>
      <protection/>
    </xf>
    <xf numFmtId="0" fontId="29" fillId="0" borderId="15" xfId="55" applyFont="1" applyFill="1" applyBorder="1" applyAlignment="1" applyProtection="1">
      <alignment horizontal="left" vertical="center" wrapText="1"/>
      <protection/>
    </xf>
    <xf numFmtId="180" fontId="24" fillId="0" borderId="13" xfId="55" applyNumberFormat="1" applyFont="1" applyFill="1" applyBorder="1" applyAlignment="1">
      <alignment horizontal="right" vertical="center" wrapText="1" shrinkToFit="1"/>
      <protection/>
    </xf>
    <xf numFmtId="0" fontId="0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10" xfId="55" applyFont="1" applyFill="1" applyBorder="1" applyAlignment="1">
      <alignment horizontal="center" vertical="center" wrapText="1"/>
      <protection/>
    </xf>
    <xf numFmtId="0" fontId="27" fillId="0" borderId="12" xfId="62" applyFont="1" applyFill="1" applyBorder="1" applyAlignment="1" applyProtection="1">
      <alignment horizontal="left" vertical="center" wrapText="1"/>
      <protection/>
    </xf>
    <xf numFmtId="180" fontId="23" fillId="0" borderId="12" xfId="55" applyNumberFormat="1" applyFont="1" applyFill="1" applyBorder="1" applyAlignment="1">
      <alignment horizontal="right" vertical="center" wrapText="1" shrinkToFit="1"/>
      <protection/>
    </xf>
    <xf numFmtId="180" fontId="23" fillId="0" borderId="13" xfId="55" applyNumberFormat="1" applyFont="1" applyFill="1" applyBorder="1" applyAlignment="1">
      <alignment horizontal="right" vertical="center" wrapText="1" shrinkToFit="1"/>
      <protection/>
    </xf>
    <xf numFmtId="49" fontId="24" fillId="0" borderId="29" xfId="55" applyNumberFormat="1" applyFont="1" applyFill="1" applyBorder="1" applyAlignment="1" applyProtection="1">
      <alignment horizontal="center" vertical="center"/>
      <protection/>
    </xf>
    <xf numFmtId="0" fontId="24" fillId="0" borderId="23" xfId="55" applyFont="1" applyFill="1" applyBorder="1" applyAlignment="1" applyProtection="1">
      <alignment horizontal="left" vertical="center" wrapText="1"/>
      <protection/>
    </xf>
    <xf numFmtId="180" fontId="24" fillId="0" borderId="23" xfId="55" applyNumberFormat="1" applyFont="1" applyFill="1" applyBorder="1" applyAlignment="1">
      <alignment vertical="center" wrapText="1" shrinkToFit="1"/>
      <protection/>
    </xf>
    <xf numFmtId="180" fontId="24" fillId="0" borderId="32" xfId="55" applyNumberFormat="1" applyFont="1" applyFill="1" applyBorder="1" applyAlignment="1">
      <alignment horizontal="right" vertical="center" wrapText="1" shrinkToFit="1"/>
      <protection/>
    </xf>
    <xf numFmtId="49" fontId="24" fillId="0" borderId="17" xfId="55" applyNumberFormat="1" applyFont="1" applyFill="1" applyBorder="1" applyAlignment="1" applyProtection="1">
      <alignment horizontal="center" vertical="center"/>
      <protection/>
    </xf>
    <xf numFmtId="0" fontId="24" fillId="0" borderId="18" xfId="55" applyFont="1" applyFill="1" applyBorder="1" applyAlignment="1" applyProtection="1">
      <alignment horizontal="left" vertical="center" wrapText="1"/>
      <protection/>
    </xf>
    <xf numFmtId="180" fontId="24" fillId="0" borderId="18" xfId="55" applyNumberFormat="1" applyFont="1" applyFill="1" applyBorder="1" applyAlignment="1">
      <alignment vertical="center" wrapText="1" shrinkToFit="1"/>
      <protection/>
    </xf>
    <xf numFmtId="180" fontId="24" fillId="0" borderId="33" xfId="55" applyNumberFormat="1" applyFont="1" applyFill="1" applyBorder="1" applyAlignment="1">
      <alignment horizontal="right" vertical="center" wrapText="1" shrinkToFit="1"/>
      <protection/>
    </xf>
    <xf numFmtId="181" fontId="27" fillId="0" borderId="26" xfId="55" applyNumberFormat="1" applyFont="1" applyFill="1" applyBorder="1" applyAlignment="1" applyProtection="1">
      <alignment horizontal="right" vertical="center"/>
      <protection hidden="1"/>
    </xf>
    <xf numFmtId="0" fontId="27" fillId="0" borderId="12" xfId="55" applyFont="1" applyFill="1" applyBorder="1" applyAlignment="1" applyProtection="1">
      <alignment horizontal="center" vertical="center" wrapText="1"/>
      <protection hidden="1"/>
    </xf>
    <xf numFmtId="180" fontId="27" fillId="0" borderId="34" xfId="55" applyNumberFormat="1" applyFont="1" applyFill="1" applyBorder="1" applyAlignment="1" applyProtection="1">
      <alignment horizontal="right" vertical="center"/>
      <protection hidden="1"/>
    </xf>
    <xf numFmtId="0" fontId="22" fillId="0" borderId="0" xfId="55" applyFont="1" applyFill="1" applyAlignment="1">
      <alignment horizontal="center" vertical="center" wrapText="1"/>
      <protection/>
    </xf>
    <xf numFmtId="0" fontId="23" fillId="24" borderId="26" xfId="62" applyFont="1" applyFill="1" applyBorder="1" applyAlignment="1" applyProtection="1">
      <alignment horizontal="center" vertical="center" wrapText="1"/>
      <protection/>
    </xf>
    <xf numFmtId="0" fontId="23" fillId="24" borderId="11" xfId="62" applyFont="1" applyFill="1" applyBorder="1" applyAlignment="1" applyProtection="1">
      <alignment horizontal="center" vertical="center" wrapText="1"/>
      <protection/>
    </xf>
    <xf numFmtId="0" fontId="23" fillId="24" borderId="35" xfId="62" applyFont="1" applyFill="1" applyBorder="1" applyAlignment="1" applyProtection="1">
      <alignment horizontal="center" vertical="center" wrapText="1"/>
      <protection/>
    </xf>
    <xf numFmtId="0" fontId="23" fillId="0" borderId="36" xfId="62" applyFont="1" applyFill="1" applyBorder="1" applyAlignment="1" applyProtection="1">
      <alignment horizontal="center" vertical="center" wrapText="1"/>
      <protection/>
    </xf>
    <xf numFmtId="0" fontId="23" fillId="0" borderId="37" xfId="62" applyFont="1" applyFill="1" applyBorder="1" applyAlignment="1" applyProtection="1">
      <alignment horizontal="center" vertical="center" wrapText="1"/>
      <protection/>
    </xf>
    <xf numFmtId="0" fontId="23" fillId="0" borderId="38" xfId="62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view="pageBreakPreview" zoomScale="80" zoomScaleNormal="75" zoomScaleSheetLayoutView="80" zoomScalePageLayoutView="0" workbookViewId="0" topLeftCell="A1">
      <selection activeCell="I23" sqref="I23"/>
    </sheetView>
  </sheetViews>
  <sheetFormatPr defaultColWidth="9.00390625" defaultRowHeight="12.75"/>
  <cols>
    <col min="1" max="1" width="11.625" style="1" customWidth="1"/>
    <col min="2" max="2" width="81.375" style="1" customWidth="1"/>
    <col min="3" max="3" width="12.875" style="1" customWidth="1"/>
    <col min="4" max="4" width="14.75390625" style="1" customWidth="1"/>
    <col min="5" max="5" width="12.875" style="1" customWidth="1"/>
    <col min="6" max="16384" width="9.125" style="1" customWidth="1"/>
  </cols>
  <sheetData>
    <row r="1" spans="1:5" ht="22.5">
      <c r="A1" s="65" t="s">
        <v>36</v>
      </c>
      <c r="B1" s="65"/>
      <c r="C1" s="65"/>
      <c r="D1" s="65"/>
      <c r="E1" s="65"/>
    </row>
    <row r="2" spans="1:5" ht="22.5">
      <c r="A2" s="65" t="s">
        <v>47</v>
      </c>
      <c r="B2" s="65"/>
      <c r="C2" s="65"/>
      <c r="D2" s="65"/>
      <c r="E2" s="65"/>
    </row>
    <row r="3" spans="1:5" ht="12" customHeight="1" thickBot="1">
      <c r="A3" s="2"/>
      <c r="B3" s="3"/>
      <c r="C3" s="4"/>
      <c r="D3" s="5"/>
      <c r="E3" s="6"/>
    </row>
    <row r="4" spans="1:5" ht="78.75" customHeight="1" thickBot="1">
      <c r="A4" s="8" t="s">
        <v>0</v>
      </c>
      <c r="B4" s="9" t="s">
        <v>1</v>
      </c>
      <c r="C4" s="10" t="s">
        <v>10</v>
      </c>
      <c r="D4" s="10" t="s">
        <v>30</v>
      </c>
      <c r="E4" s="11" t="s">
        <v>11</v>
      </c>
    </row>
    <row r="5" spans="1:5" s="47" customFormat="1" ht="23.25" customHeight="1" thickBot="1">
      <c r="A5" s="66" t="s">
        <v>13</v>
      </c>
      <c r="B5" s="67"/>
      <c r="C5" s="67"/>
      <c r="D5" s="67"/>
      <c r="E5" s="68"/>
    </row>
    <row r="6" spans="1:5" s="47" customFormat="1" ht="29.25" customHeight="1" thickBot="1">
      <c r="A6" s="12">
        <v>10000000</v>
      </c>
      <c r="B6" s="13" t="s">
        <v>7</v>
      </c>
      <c r="C6" s="14">
        <f>C7+C8</f>
        <v>32758</v>
      </c>
      <c r="D6" s="14">
        <f>D7+D8</f>
        <v>33078</v>
      </c>
      <c r="E6" s="15">
        <f>D6/C6*100</f>
        <v>100.9768606142011</v>
      </c>
    </row>
    <row r="7" spans="1:5" s="47" customFormat="1" ht="25.5" customHeight="1">
      <c r="A7" s="16">
        <v>11010000</v>
      </c>
      <c r="B7" s="17" t="s">
        <v>17</v>
      </c>
      <c r="C7" s="18">
        <v>32749</v>
      </c>
      <c r="D7" s="18">
        <v>33068.4</v>
      </c>
      <c r="E7" s="19">
        <f>D7/C7*100</f>
        <v>100.97529695563223</v>
      </c>
    </row>
    <row r="8" spans="1:5" s="47" customFormat="1" ht="34.5" customHeight="1" thickBot="1">
      <c r="A8" s="20" t="s">
        <v>35</v>
      </c>
      <c r="B8" s="21" t="s">
        <v>34</v>
      </c>
      <c r="C8" s="27">
        <v>9</v>
      </c>
      <c r="D8" s="27">
        <v>9.6</v>
      </c>
      <c r="E8" s="19">
        <f>D8/C8*100</f>
        <v>106.66666666666667</v>
      </c>
    </row>
    <row r="9" spans="1:5" s="47" customFormat="1" ht="16.5" thickBot="1">
      <c r="A9" s="12">
        <v>20000000</v>
      </c>
      <c r="B9" s="13" t="s">
        <v>8</v>
      </c>
      <c r="C9" s="14">
        <f>C10+C11</f>
        <v>2.3</v>
      </c>
      <c r="D9" s="14">
        <f>D10+D11</f>
        <v>223.8</v>
      </c>
      <c r="E9" s="46" t="s">
        <v>33</v>
      </c>
    </row>
    <row r="10" spans="1:5" s="47" customFormat="1" ht="37.5" customHeight="1">
      <c r="A10" s="44" t="s">
        <v>37</v>
      </c>
      <c r="B10" s="45" t="s">
        <v>38</v>
      </c>
      <c r="C10" s="18">
        <v>2.3</v>
      </c>
      <c r="D10" s="18">
        <v>5.4</v>
      </c>
      <c r="E10" s="19" t="s">
        <v>33</v>
      </c>
    </row>
    <row r="11" spans="1:5" s="47" customFormat="1" ht="33.75" customHeight="1" thickBot="1">
      <c r="A11" s="24" t="s">
        <v>6</v>
      </c>
      <c r="B11" s="25" t="s">
        <v>4</v>
      </c>
      <c r="C11" s="26">
        <v>0</v>
      </c>
      <c r="D11" s="27">
        <v>218.4</v>
      </c>
      <c r="E11" s="19"/>
    </row>
    <row r="12" spans="1:5" s="47" customFormat="1" ht="22.5" customHeight="1" thickBot="1">
      <c r="A12" s="12" t="s">
        <v>5</v>
      </c>
      <c r="B12" s="13" t="s">
        <v>9</v>
      </c>
      <c r="C12" s="14">
        <f>C13</f>
        <v>0</v>
      </c>
      <c r="D12" s="14">
        <f>D13</f>
        <v>0.7</v>
      </c>
      <c r="E12" s="15" t="s">
        <v>44</v>
      </c>
    </row>
    <row r="13" spans="1:5" s="47" customFormat="1" ht="46.5" customHeight="1" thickBot="1">
      <c r="A13" s="28" t="s">
        <v>31</v>
      </c>
      <c r="B13" s="29" t="s">
        <v>32</v>
      </c>
      <c r="C13" s="22">
        <v>0</v>
      </c>
      <c r="D13" s="23">
        <v>0.7</v>
      </c>
      <c r="E13" s="30" t="s">
        <v>44</v>
      </c>
    </row>
    <row r="14" spans="1:5" s="47" customFormat="1" ht="19.5" thickBot="1">
      <c r="A14" s="31"/>
      <c r="B14" s="32" t="s">
        <v>15</v>
      </c>
      <c r="C14" s="33">
        <f>C12+C6+C9</f>
        <v>32760.3</v>
      </c>
      <c r="D14" s="33">
        <f>D12+D6+D9</f>
        <v>33302.5</v>
      </c>
      <c r="E14" s="34">
        <f>D14/C14*100</f>
        <v>101.65505199891331</v>
      </c>
    </row>
    <row r="15" spans="1:5" s="47" customFormat="1" ht="22.5" customHeight="1" thickBot="1">
      <c r="A15" s="12" t="s">
        <v>12</v>
      </c>
      <c r="B15" s="13" t="s">
        <v>14</v>
      </c>
      <c r="C15" s="14">
        <f>C16+C17</f>
        <v>131148.8</v>
      </c>
      <c r="D15" s="14">
        <f>D16+D17</f>
        <v>127941.5</v>
      </c>
      <c r="E15" s="14">
        <f>D15/C15*100</f>
        <v>97.55445722721062</v>
      </c>
    </row>
    <row r="16" spans="1:5" s="47" customFormat="1" ht="24.75" customHeight="1">
      <c r="A16" s="35">
        <v>41020000</v>
      </c>
      <c r="B16" s="36" t="s">
        <v>2</v>
      </c>
      <c r="C16" s="37">
        <v>8782.9</v>
      </c>
      <c r="D16" s="37">
        <v>8146.5</v>
      </c>
      <c r="E16" s="37">
        <f>D16/C16*100</f>
        <v>92.75410172038848</v>
      </c>
    </row>
    <row r="17" spans="1:5" s="47" customFormat="1" ht="25.5" customHeight="1" thickBot="1">
      <c r="A17" s="38">
        <v>41030000</v>
      </c>
      <c r="B17" s="39" t="s">
        <v>3</v>
      </c>
      <c r="C17" s="40">
        <v>122365.9</v>
      </c>
      <c r="D17" s="40">
        <v>119795</v>
      </c>
      <c r="E17" s="40">
        <f>D17/C17*100</f>
        <v>97.89900617737459</v>
      </c>
    </row>
    <row r="18" spans="1:5" s="47" customFormat="1" ht="19.5" thickBot="1">
      <c r="A18" s="41"/>
      <c r="B18" s="42" t="s">
        <v>16</v>
      </c>
      <c r="C18" s="43">
        <f>C15+C14</f>
        <v>163909.09999999998</v>
      </c>
      <c r="D18" s="43">
        <f>D15+D14</f>
        <v>161244</v>
      </c>
      <c r="E18" s="34">
        <f>D18/C18*100</f>
        <v>98.37403780510053</v>
      </c>
    </row>
    <row r="19" spans="1:5" s="48" customFormat="1" ht="36" customHeight="1" thickBot="1">
      <c r="A19" s="50"/>
      <c r="B19" s="51" t="s">
        <v>43</v>
      </c>
      <c r="C19" s="52"/>
      <c r="D19" s="52">
        <v>16179.1</v>
      </c>
      <c r="E19" s="53">
        <f aca="true" t="shared" si="0" ref="E19:E34">IF(C19=0,"",IF(D19/C19*100&gt;=200,"В/100",D19/C19*100))</f>
      </c>
    </row>
    <row r="20" spans="1:5" s="48" customFormat="1" ht="21.75" customHeight="1" thickBot="1">
      <c r="A20" s="69" t="s">
        <v>18</v>
      </c>
      <c r="B20" s="70"/>
      <c r="C20" s="70"/>
      <c r="D20" s="70"/>
      <c r="E20" s="71"/>
    </row>
    <row r="21" spans="1:5" s="48" customFormat="1" ht="22.5" customHeight="1">
      <c r="A21" s="54">
        <v>10000</v>
      </c>
      <c r="B21" s="55" t="s">
        <v>19</v>
      </c>
      <c r="C21" s="56">
        <v>1798.3</v>
      </c>
      <c r="D21" s="56">
        <v>985.988</v>
      </c>
      <c r="E21" s="57">
        <f t="shared" si="0"/>
        <v>54.82889395540232</v>
      </c>
    </row>
    <row r="22" spans="1:5" s="48" customFormat="1" ht="30" customHeight="1">
      <c r="A22" s="54">
        <v>70000</v>
      </c>
      <c r="B22" s="55" t="s">
        <v>20</v>
      </c>
      <c r="C22" s="56">
        <v>57060.47</v>
      </c>
      <c r="D22" s="56">
        <v>49774.477</v>
      </c>
      <c r="E22" s="57">
        <f t="shared" si="0"/>
        <v>87.23110237262328</v>
      </c>
    </row>
    <row r="23" spans="1:5" s="48" customFormat="1" ht="19.5" customHeight="1">
      <c r="A23" s="54">
        <v>80000</v>
      </c>
      <c r="B23" s="55" t="s">
        <v>21</v>
      </c>
      <c r="C23" s="56">
        <v>35946.69</v>
      </c>
      <c r="D23" s="56">
        <v>30398.309</v>
      </c>
      <c r="E23" s="57">
        <f t="shared" si="0"/>
        <v>84.56497385433819</v>
      </c>
    </row>
    <row r="24" spans="1:5" s="48" customFormat="1" ht="25.5" customHeight="1">
      <c r="A24" s="54">
        <v>90000</v>
      </c>
      <c r="B24" s="55" t="s">
        <v>29</v>
      </c>
      <c r="C24" s="56">
        <v>54846.902</v>
      </c>
      <c r="D24" s="56">
        <v>51388.864</v>
      </c>
      <c r="E24" s="57">
        <f t="shared" si="0"/>
        <v>93.69510788412443</v>
      </c>
    </row>
    <row r="25" spans="1:5" s="48" customFormat="1" ht="21" customHeight="1">
      <c r="A25" s="54" t="s">
        <v>39</v>
      </c>
      <c r="B25" s="55" t="s">
        <v>40</v>
      </c>
      <c r="C25" s="56">
        <v>55</v>
      </c>
      <c r="D25" s="56">
        <v>48.721</v>
      </c>
      <c r="E25" s="57">
        <f t="shared" si="0"/>
        <v>88.58363636363636</v>
      </c>
    </row>
    <row r="26" spans="1:5" s="48" customFormat="1" ht="21" customHeight="1">
      <c r="A26" s="54">
        <v>110000</v>
      </c>
      <c r="B26" s="55" t="s">
        <v>22</v>
      </c>
      <c r="C26" s="56">
        <v>5077.5</v>
      </c>
      <c r="D26" s="56">
        <v>3910.15</v>
      </c>
      <c r="E26" s="57">
        <f t="shared" si="0"/>
        <v>77.00935499753815</v>
      </c>
    </row>
    <row r="27" spans="1:5" s="48" customFormat="1" ht="24" customHeight="1">
      <c r="A27" s="54">
        <v>120000</v>
      </c>
      <c r="B27" s="55" t="s">
        <v>23</v>
      </c>
      <c r="C27" s="56">
        <v>228.8</v>
      </c>
      <c r="D27" s="56">
        <v>197.296</v>
      </c>
      <c r="E27" s="57">
        <f t="shared" si="0"/>
        <v>86.23076923076923</v>
      </c>
    </row>
    <row r="28" spans="1:5" s="48" customFormat="1" ht="25.5" customHeight="1">
      <c r="A28" s="54">
        <v>130000</v>
      </c>
      <c r="B28" s="55" t="s">
        <v>24</v>
      </c>
      <c r="C28" s="56">
        <v>634.2</v>
      </c>
      <c r="D28" s="56">
        <v>478.915</v>
      </c>
      <c r="E28" s="57">
        <f t="shared" si="0"/>
        <v>75.51482182276884</v>
      </c>
    </row>
    <row r="29" spans="1:5" s="48" customFormat="1" ht="25.5" customHeight="1">
      <c r="A29" s="54" t="s">
        <v>45</v>
      </c>
      <c r="B29" s="55" t="s">
        <v>46</v>
      </c>
      <c r="C29" s="56">
        <v>0</v>
      </c>
      <c r="D29" s="56"/>
      <c r="E29" s="57"/>
    </row>
    <row r="30" spans="1:5" s="48" customFormat="1" ht="24.75" customHeight="1">
      <c r="A30" s="54" t="s">
        <v>41</v>
      </c>
      <c r="B30" s="55" t="s">
        <v>42</v>
      </c>
      <c r="C30" s="56">
        <v>518.4</v>
      </c>
      <c r="D30" s="56">
        <v>482.905</v>
      </c>
      <c r="E30" s="57">
        <f t="shared" si="0"/>
        <v>93.15297067901234</v>
      </c>
    </row>
    <row r="31" spans="1:5" s="48" customFormat="1" ht="24" customHeight="1">
      <c r="A31" s="54">
        <v>180000</v>
      </c>
      <c r="B31" s="55" t="s">
        <v>25</v>
      </c>
      <c r="C31" s="56">
        <v>24</v>
      </c>
      <c r="D31" s="56">
        <v>0</v>
      </c>
      <c r="E31" s="57">
        <f t="shared" si="0"/>
        <v>0</v>
      </c>
    </row>
    <row r="32" spans="1:5" s="48" customFormat="1" ht="25.5" customHeight="1">
      <c r="A32" s="54">
        <v>210000</v>
      </c>
      <c r="B32" s="55" t="s">
        <v>27</v>
      </c>
      <c r="C32" s="56">
        <v>247.5</v>
      </c>
      <c r="D32" s="56">
        <v>178.229</v>
      </c>
      <c r="E32" s="57">
        <f t="shared" si="0"/>
        <v>72.01171717171718</v>
      </c>
    </row>
    <row r="33" spans="1:5" s="48" customFormat="1" ht="29.25" customHeight="1" thickBot="1">
      <c r="A33" s="58">
        <v>250000</v>
      </c>
      <c r="B33" s="59" t="s">
        <v>26</v>
      </c>
      <c r="C33" s="60">
        <v>10386.4</v>
      </c>
      <c r="D33" s="60">
        <v>9405.403</v>
      </c>
      <c r="E33" s="61">
        <f t="shared" si="0"/>
        <v>90.55498536547793</v>
      </c>
    </row>
    <row r="34" spans="1:5" s="49" customFormat="1" ht="23.25" customHeight="1" thickBot="1">
      <c r="A34" s="62"/>
      <c r="B34" s="63" t="s">
        <v>28</v>
      </c>
      <c r="C34" s="64">
        <f>SUM(C21:C33)</f>
        <v>166824.162</v>
      </c>
      <c r="D34" s="64">
        <f>SUM(D21:D33)</f>
        <v>147249.25699999998</v>
      </c>
      <c r="E34" s="53">
        <f t="shared" si="0"/>
        <v>88.26614516427182</v>
      </c>
    </row>
    <row r="35" s="48" customFormat="1" ht="12.75"/>
    <row r="36" s="48" customFormat="1" ht="12.75"/>
    <row r="37" s="48" customFormat="1" ht="12.75"/>
    <row r="38" s="48" customFormat="1" ht="12.75"/>
    <row r="39" s="48" customFormat="1" ht="12.75"/>
    <row r="40" s="48" customFormat="1" ht="12.75"/>
    <row r="41" s="48" customFormat="1" ht="12.75"/>
    <row r="42" s="48" customFormat="1" ht="12.75"/>
    <row r="43" s="48" customFormat="1" ht="12.75"/>
    <row r="44" s="48" customFormat="1" ht="12.75"/>
    <row r="45" s="48" customFormat="1" ht="12.75"/>
    <row r="46" s="48" customFormat="1" ht="12.75"/>
    <row r="47" s="48" customFormat="1" ht="12.75"/>
    <row r="48" s="48" customFormat="1" ht="12.75"/>
    <row r="49" s="48" customFormat="1" ht="12.75"/>
    <row r="50" s="48" customFormat="1" ht="12.75"/>
    <row r="51" s="48" customFormat="1" ht="12.75"/>
    <row r="52" s="48" customFormat="1" ht="12.75"/>
    <row r="53" s="48" customFormat="1" ht="12.75"/>
    <row r="54" s="48" customFormat="1" ht="12.75"/>
    <row r="55" s="48" customFormat="1" ht="12.75"/>
    <row r="56" s="48" customFormat="1" ht="12.75"/>
    <row r="57" s="48" customFormat="1" ht="12.75"/>
    <row r="58" s="48" customFormat="1" ht="12.75"/>
    <row r="59" s="48" customFormat="1" ht="12.75"/>
    <row r="60" s="48" customFormat="1" ht="12.75"/>
    <row r="61" s="48" customFormat="1" ht="12.75"/>
    <row r="62" s="48" customFormat="1" ht="12.75"/>
    <row r="63" s="48" customFormat="1" ht="12.75"/>
    <row r="64" s="48" customFormat="1" ht="12.75"/>
    <row r="65" s="48" customFormat="1" ht="12.75"/>
    <row r="66" s="48" customFormat="1" ht="12.75"/>
    <row r="67" s="48" customFormat="1" ht="12.75"/>
    <row r="68" s="48" customFormat="1" ht="12.75"/>
    <row r="69" s="48" customFormat="1" ht="12.75"/>
    <row r="70" s="48" customFormat="1" ht="12.75"/>
    <row r="71" s="48" customFormat="1" ht="12.75"/>
    <row r="72" s="48" customFormat="1" ht="12.75"/>
    <row r="73" s="48" customFormat="1" ht="12.75"/>
    <row r="74" s="48" customFormat="1" ht="12.75"/>
    <row r="75" s="48" customFormat="1" ht="12.75"/>
    <row r="76" s="48" customFormat="1" ht="12.75"/>
    <row r="77" s="48" customFormat="1" ht="12.75"/>
    <row r="78" s="48" customFormat="1" ht="12.75"/>
    <row r="79" s="48" customFormat="1" ht="12.75"/>
    <row r="80" s="48" customFormat="1" ht="12.75"/>
    <row r="81" s="48" customFormat="1" ht="12.75"/>
    <row r="82" s="48" customFormat="1" ht="12.75"/>
    <row r="83" s="48" customFormat="1" ht="12.75"/>
    <row r="84" s="48" customFormat="1" ht="12.75"/>
    <row r="85" s="48" customFormat="1" ht="12.75"/>
    <row r="86" s="48" customFormat="1" ht="12.75"/>
    <row r="87" s="48" customFormat="1" ht="12.75"/>
    <row r="88" s="48" customFormat="1" ht="12.75"/>
    <row r="89" s="48" customFormat="1" ht="12.75"/>
    <row r="90" s="48" customFormat="1" ht="12.75"/>
    <row r="91" s="48" customFormat="1" ht="12.75"/>
    <row r="92" s="48" customFormat="1" ht="12.75"/>
    <row r="93" s="48" customFormat="1" ht="12.75"/>
    <row r="94" s="48" customFormat="1" ht="12.75"/>
    <row r="95" s="48" customFormat="1" ht="12.75"/>
    <row r="96" s="48" customFormat="1" ht="12.75"/>
    <row r="97" s="48" customFormat="1" ht="12.75"/>
    <row r="98" s="48" customFormat="1" ht="12.75"/>
    <row r="99" s="48" customFormat="1" ht="12.75"/>
    <row r="100" s="48" customFormat="1" ht="12.75"/>
    <row r="101" s="48" customFormat="1" ht="12.75"/>
    <row r="102" s="48" customFormat="1" ht="12.75"/>
    <row r="103" s="48" customFormat="1" ht="12.75"/>
    <row r="104" s="48" customFormat="1" ht="12.75"/>
    <row r="105" s="48" customFormat="1" ht="12.75"/>
    <row r="106" s="48" customFormat="1" ht="12.75"/>
    <row r="107" s="48" customFormat="1" ht="12.75"/>
    <row r="108" s="48" customFormat="1" ht="12.75"/>
    <row r="109" s="48" customFormat="1" ht="12.75"/>
    <row r="110" s="48" customFormat="1" ht="12.75"/>
    <row r="111" s="48" customFormat="1" ht="12.75"/>
    <row r="112" s="48" customFormat="1" ht="12.75"/>
    <row r="113" s="48" customFormat="1" ht="12.75"/>
    <row r="114" s="48" customFormat="1" ht="12.75"/>
    <row r="115" s="48" customFormat="1" ht="12.75"/>
    <row r="116" s="48" customFormat="1" ht="12.75"/>
    <row r="117" s="48" customFormat="1" ht="12.75"/>
    <row r="118" s="48" customFormat="1" ht="12.75"/>
    <row r="119" s="48" customFormat="1" ht="12.75"/>
    <row r="120" s="48" customFormat="1" ht="12.75"/>
    <row r="121" s="48" customFormat="1" ht="12.75"/>
    <row r="122" s="48" customFormat="1" ht="12.75"/>
    <row r="123" s="48" customFormat="1" ht="12.75"/>
    <row r="124" s="48" customFormat="1" ht="12.75"/>
    <row r="125" s="48" customFormat="1" ht="12.75"/>
    <row r="126" s="48" customFormat="1" ht="12.75"/>
    <row r="127" s="48" customFormat="1" ht="12.75"/>
    <row r="128" s="48" customFormat="1" ht="12.75"/>
    <row r="129" s="48" customFormat="1" ht="12.75"/>
    <row r="130" s="48" customFormat="1" ht="12.75"/>
    <row r="131" s="48" customFormat="1" ht="12.75"/>
    <row r="132" s="48" customFormat="1" ht="12.75"/>
    <row r="133" s="48" customFormat="1" ht="12.75"/>
    <row r="134" s="48" customFormat="1" ht="12.75"/>
    <row r="135" s="48" customFormat="1" ht="12.75"/>
    <row r="136" s="48" customFormat="1" ht="12.75"/>
    <row r="137" s="48" customFormat="1" ht="12.75"/>
    <row r="138" s="48" customFormat="1" ht="12.75"/>
    <row r="139" s="48" customFormat="1" ht="12.75"/>
    <row r="140" s="48" customFormat="1" ht="12.75"/>
    <row r="141" s="48" customFormat="1" ht="12.75"/>
    <row r="142" s="48" customFormat="1" ht="12.75"/>
    <row r="143" s="48" customFormat="1" ht="12.75"/>
    <row r="144" s="48" customFormat="1" ht="12.75"/>
    <row r="145" s="48" customFormat="1" ht="12.75"/>
    <row r="146" s="48" customFormat="1" ht="12.75"/>
    <row r="147" s="48" customFormat="1" ht="12.75"/>
    <row r="148" s="48" customFormat="1" ht="12.75"/>
    <row r="149" s="7" customFormat="1" ht="12.75"/>
    <row r="150" s="7" customFormat="1" ht="12.75"/>
    <row r="151" s="7" customFormat="1" ht="12.75"/>
    <row r="152" s="7" customFormat="1" ht="12.75"/>
    <row r="153" s="7" customFormat="1" ht="12.75"/>
    <row r="154" s="7" customFormat="1" ht="12.75"/>
    <row r="155" s="7" customFormat="1" ht="12.75"/>
    <row r="156" s="7" customFormat="1" ht="12.75"/>
    <row r="157" s="7" customFormat="1" ht="12.75"/>
    <row r="158" s="7" customFormat="1" ht="12.75"/>
    <row r="159" s="7" customFormat="1" ht="12.75"/>
    <row r="160" s="7" customFormat="1" ht="12.75"/>
    <row r="161" s="7" customFormat="1" ht="12.75"/>
    <row r="162" s="7" customFormat="1" ht="12.75"/>
    <row r="163" s="7" customFormat="1" ht="12.75"/>
    <row r="164" s="7" customFormat="1" ht="12.75"/>
    <row r="165" s="7" customFormat="1" ht="12.75"/>
    <row r="166" s="7" customFormat="1" ht="12.75"/>
    <row r="167" s="7" customFormat="1" ht="12.75"/>
    <row r="168" s="7" customFormat="1" ht="12.75"/>
    <row r="169" s="7" customFormat="1" ht="12.75"/>
    <row r="170" s="7" customFormat="1" ht="12.75"/>
    <row r="171" s="7" customFormat="1" ht="12.75"/>
    <row r="172" s="7" customFormat="1" ht="12.75"/>
    <row r="173" s="7" customFormat="1" ht="12.75"/>
    <row r="174" s="7" customFormat="1" ht="12.75"/>
    <row r="175" s="7" customFormat="1" ht="12.75"/>
    <row r="176" s="7" customFormat="1" ht="12.75"/>
    <row r="177" s="7" customFormat="1" ht="12.75"/>
    <row r="178" s="7" customFormat="1" ht="12.75"/>
    <row r="179" s="7" customFormat="1" ht="12.75"/>
    <row r="180" s="7" customFormat="1" ht="12.75"/>
    <row r="181" s="7" customFormat="1" ht="12.75"/>
    <row r="182" s="7" customFormat="1" ht="12.75"/>
    <row r="183" s="7" customFormat="1" ht="12.75"/>
    <row r="184" s="7" customFormat="1" ht="12.75"/>
    <row r="185" s="7" customFormat="1" ht="12.75"/>
    <row r="186" s="7" customFormat="1" ht="12.75"/>
    <row r="187" s="7" customFormat="1" ht="12.75"/>
    <row r="188" s="7" customFormat="1" ht="12.75"/>
    <row r="189" s="7" customFormat="1" ht="12.75"/>
    <row r="190" s="7" customFormat="1" ht="12.75"/>
    <row r="191" s="7" customFormat="1" ht="12.75"/>
    <row r="192" s="7" customFormat="1" ht="12.75"/>
    <row r="193" s="7" customFormat="1" ht="12.75"/>
    <row r="194" s="7" customFormat="1" ht="12.75"/>
    <row r="195" s="7" customFormat="1" ht="12.75"/>
    <row r="196" s="7" customFormat="1" ht="12.75"/>
    <row r="197" s="7" customFormat="1" ht="12.75"/>
    <row r="198" s="7" customFormat="1" ht="12.75"/>
    <row r="199" s="7" customFormat="1" ht="12.75"/>
    <row r="200" s="7" customFormat="1" ht="12.75"/>
    <row r="201" s="7" customFormat="1" ht="12.75"/>
    <row r="202" s="7" customFormat="1" ht="12.75"/>
    <row r="203" s="7" customFormat="1" ht="12.75"/>
    <row r="204" s="7" customFormat="1" ht="12.75"/>
    <row r="205" s="7" customFormat="1" ht="12.75"/>
    <row r="206" s="7" customFormat="1" ht="12.75"/>
    <row r="207" s="7" customFormat="1" ht="12.75"/>
    <row r="208" s="7" customFormat="1" ht="12.75"/>
    <row r="209" s="7" customFormat="1" ht="12.75"/>
    <row r="210" s="7" customFormat="1" ht="12.75"/>
    <row r="211" s="7" customFormat="1" ht="12.75"/>
    <row r="212" s="7" customFormat="1" ht="12.75"/>
    <row r="213" s="7" customFormat="1" ht="12.75"/>
    <row r="214" s="7" customFormat="1" ht="12.75"/>
    <row r="215" s="7" customFormat="1" ht="12.75"/>
    <row r="216" s="7" customFormat="1" ht="12.75"/>
    <row r="217" s="7" customFormat="1" ht="12.75"/>
    <row r="218" s="7" customFormat="1" ht="12.75"/>
    <row r="219" s="7" customFormat="1" ht="12.75"/>
    <row r="220" s="7" customFormat="1" ht="12.75"/>
    <row r="221" s="7" customFormat="1" ht="12.75"/>
    <row r="222" s="7" customFormat="1" ht="12.75"/>
    <row r="223" s="7" customFormat="1" ht="12.75"/>
    <row r="224" s="7" customFormat="1" ht="12.75"/>
    <row r="225" s="7" customFormat="1" ht="12.75"/>
    <row r="226" s="7" customFormat="1" ht="12.75"/>
    <row r="227" s="7" customFormat="1" ht="12.75"/>
    <row r="228" s="7" customFormat="1" ht="12.75"/>
    <row r="229" s="7" customFormat="1" ht="12.75"/>
    <row r="230" s="7" customFormat="1" ht="12.75"/>
    <row r="231" s="7" customFormat="1" ht="12.75"/>
    <row r="232" s="7" customFormat="1" ht="12.75"/>
    <row r="233" s="7" customFormat="1" ht="12.75"/>
    <row r="234" s="7" customFormat="1" ht="12.75"/>
    <row r="235" s="7" customFormat="1" ht="12.75"/>
    <row r="236" s="7" customFormat="1" ht="12.75"/>
    <row r="237" s="7" customFormat="1" ht="12.75"/>
    <row r="238" s="7" customFormat="1" ht="12.75"/>
    <row r="239" s="7" customFormat="1" ht="12.75"/>
    <row r="240" s="7" customFormat="1" ht="12.75"/>
    <row r="241" s="7" customFormat="1" ht="12.75"/>
    <row r="242" s="7" customFormat="1" ht="12.75"/>
    <row r="243" s="7" customFormat="1" ht="12.75"/>
    <row r="244" s="7" customFormat="1" ht="12.75"/>
    <row r="245" s="7" customFormat="1" ht="12.75"/>
    <row r="246" s="7" customFormat="1" ht="12.75"/>
    <row r="247" s="7" customFormat="1" ht="12.75"/>
    <row r="248" s="7" customFormat="1" ht="12.75"/>
    <row r="249" s="7" customFormat="1" ht="12.75"/>
    <row r="250" s="7" customFormat="1" ht="12.75"/>
    <row r="251" s="7" customFormat="1" ht="12.75"/>
    <row r="252" s="7" customFormat="1" ht="12.75"/>
    <row r="253" s="7" customFormat="1" ht="12.75"/>
    <row r="254" s="7" customFormat="1" ht="12.75"/>
    <row r="255" s="7" customFormat="1" ht="12.75"/>
    <row r="256" s="7" customFormat="1" ht="12.75"/>
    <row r="257" s="7" customFormat="1" ht="12.75"/>
    <row r="258" s="7" customFormat="1" ht="12.75"/>
    <row r="259" s="7" customFormat="1" ht="12.75"/>
    <row r="260" s="7" customFormat="1" ht="12.75"/>
    <row r="261" s="7" customFormat="1" ht="12.75"/>
    <row r="262" s="7" customFormat="1" ht="12.75"/>
    <row r="263" s="7" customFormat="1" ht="12.75"/>
    <row r="264" s="7" customFormat="1" ht="12.75"/>
    <row r="265" s="7" customFormat="1" ht="12.75"/>
    <row r="266" s="7" customFormat="1" ht="12.75"/>
    <row r="267" s="7" customFormat="1" ht="12.75"/>
    <row r="268" s="7" customFormat="1" ht="12.75"/>
    <row r="269" s="7" customFormat="1" ht="12.75"/>
    <row r="270" s="7" customFormat="1" ht="12.75"/>
    <row r="271" s="7" customFormat="1" ht="12.75"/>
    <row r="272" s="7" customFormat="1" ht="12.75"/>
    <row r="273" s="7" customFormat="1" ht="12.75"/>
    <row r="274" s="7" customFormat="1" ht="12.75"/>
    <row r="275" s="7" customFormat="1" ht="12.75"/>
    <row r="276" s="7" customFormat="1" ht="12.75"/>
    <row r="277" s="7" customFormat="1" ht="12.75"/>
    <row r="278" s="7" customFormat="1" ht="12.75"/>
    <row r="279" s="7" customFormat="1" ht="12.75"/>
    <row r="280" s="7" customFormat="1" ht="12.75"/>
    <row r="281" s="7" customFormat="1" ht="12.75"/>
    <row r="282" s="7" customFormat="1" ht="12.75"/>
    <row r="283" s="7" customFormat="1" ht="12.75"/>
    <row r="284" s="7" customFormat="1" ht="12.75"/>
    <row r="285" s="7" customFormat="1" ht="12.75"/>
    <row r="286" s="7" customFormat="1" ht="12.75"/>
    <row r="287" s="7" customFormat="1" ht="12.75"/>
    <row r="288" s="7" customFormat="1" ht="12.75"/>
    <row r="289" s="7" customFormat="1" ht="12.75"/>
    <row r="290" s="7" customFormat="1" ht="12.75"/>
    <row r="291" s="7" customFormat="1" ht="12.75"/>
    <row r="292" s="7" customFormat="1" ht="12.75"/>
    <row r="293" s="7" customFormat="1" ht="12.75"/>
    <row r="294" s="7" customFormat="1" ht="12.75"/>
    <row r="295" s="7" customFormat="1" ht="12.75"/>
    <row r="296" s="7" customFormat="1" ht="12.75"/>
    <row r="297" s="7" customFormat="1" ht="12.75"/>
    <row r="298" s="7" customFormat="1" ht="12.75"/>
    <row r="299" s="7" customFormat="1" ht="12.75"/>
    <row r="300" s="7" customFormat="1" ht="12.75"/>
    <row r="301" s="7" customFormat="1" ht="12.75"/>
    <row r="302" s="7" customFormat="1" ht="12.75"/>
    <row r="303" s="7" customFormat="1" ht="12.75"/>
    <row r="304" s="7" customFormat="1" ht="12.75"/>
    <row r="305" s="7" customFormat="1" ht="12.75"/>
    <row r="306" s="7" customFormat="1" ht="12.75"/>
    <row r="307" s="7" customFormat="1" ht="12.75"/>
    <row r="308" s="7" customFormat="1" ht="12.75"/>
    <row r="309" s="7" customFormat="1" ht="12.75"/>
    <row r="310" s="7" customFormat="1" ht="12.75"/>
    <row r="311" s="7" customFormat="1" ht="12.75"/>
    <row r="312" s="7" customFormat="1" ht="12.75"/>
    <row r="313" s="7" customFormat="1" ht="12.75"/>
    <row r="314" s="7" customFormat="1" ht="12.75"/>
    <row r="315" s="7" customFormat="1" ht="12.75"/>
    <row r="316" s="7" customFormat="1" ht="12.75"/>
    <row r="317" s="7" customFormat="1" ht="12.75"/>
    <row r="318" s="7" customFormat="1" ht="12.75"/>
    <row r="319" s="7" customFormat="1" ht="12.75"/>
    <row r="320" s="7" customFormat="1" ht="12.75"/>
    <row r="321" s="7" customFormat="1" ht="12.75"/>
    <row r="322" s="7" customFormat="1" ht="12.75"/>
    <row r="323" s="7" customFormat="1" ht="12.75"/>
    <row r="324" s="7" customFormat="1" ht="12.75"/>
    <row r="325" s="7" customFormat="1" ht="12.75"/>
    <row r="326" s="7" customFormat="1" ht="12.75"/>
    <row r="327" s="7" customFormat="1" ht="12.75"/>
    <row r="328" s="7" customFormat="1" ht="12.75"/>
    <row r="329" s="7" customFormat="1" ht="12.75"/>
    <row r="330" s="7" customFormat="1" ht="12.75"/>
    <row r="331" s="7" customFormat="1" ht="12.75"/>
    <row r="332" s="7" customFormat="1" ht="12.75"/>
    <row r="333" s="7" customFormat="1" ht="12.75"/>
    <row r="334" s="7" customFormat="1" ht="12.75"/>
    <row r="335" s="7" customFormat="1" ht="12.75"/>
    <row r="336" s="7" customFormat="1" ht="12.75"/>
    <row r="337" s="7" customFormat="1" ht="12.75"/>
    <row r="338" s="7" customFormat="1" ht="12.75"/>
    <row r="339" s="7" customFormat="1" ht="12.75"/>
    <row r="340" s="7" customFormat="1" ht="12.75"/>
    <row r="341" s="7" customFormat="1" ht="12.75"/>
    <row r="342" s="7" customFormat="1" ht="12.75"/>
    <row r="343" s="7" customFormat="1" ht="12.75"/>
    <row r="344" s="7" customFormat="1" ht="12.75"/>
    <row r="345" s="7" customFormat="1" ht="12.75"/>
    <row r="346" s="7" customFormat="1" ht="12.75"/>
    <row r="347" s="7" customFormat="1" ht="12.75"/>
    <row r="348" s="7" customFormat="1" ht="12.75"/>
    <row r="349" s="7" customFormat="1" ht="12.75"/>
    <row r="350" s="7" customFormat="1" ht="12.75"/>
    <row r="351" s="7" customFormat="1" ht="12.75"/>
    <row r="352" s="7" customFormat="1" ht="12.75"/>
    <row r="353" s="7" customFormat="1" ht="12.75"/>
    <row r="354" s="7" customFormat="1" ht="12.75"/>
    <row r="355" s="7" customFormat="1" ht="12.75"/>
    <row r="356" s="7" customFormat="1" ht="12.75"/>
    <row r="357" s="7" customFormat="1" ht="12.75"/>
    <row r="358" s="7" customFormat="1" ht="12.75"/>
    <row r="359" s="7" customFormat="1" ht="12.75"/>
    <row r="360" s="7" customFormat="1" ht="12.75"/>
    <row r="361" s="7" customFormat="1" ht="12.75"/>
    <row r="362" s="7" customFormat="1" ht="12.75"/>
    <row r="363" s="7" customFormat="1" ht="12.75"/>
    <row r="364" s="7" customFormat="1" ht="12.75"/>
    <row r="365" s="7" customFormat="1" ht="12.75"/>
    <row r="366" s="7" customFormat="1" ht="12.75"/>
    <row r="367" s="7" customFormat="1" ht="12.75"/>
    <row r="368" s="7" customFormat="1" ht="12.75"/>
    <row r="369" s="7" customFormat="1" ht="12.75"/>
    <row r="370" s="7" customFormat="1" ht="12.75"/>
    <row r="371" s="7" customFormat="1" ht="12.75"/>
    <row r="372" s="7" customFormat="1" ht="12.75"/>
    <row r="373" s="7" customFormat="1" ht="12.75"/>
    <row r="374" s="7" customFormat="1" ht="12.75"/>
    <row r="375" s="7" customFormat="1" ht="12.75"/>
    <row r="376" s="7" customFormat="1" ht="12.75"/>
    <row r="377" s="7" customFormat="1" ht="12.75"/>
    <row r="378" s="7" customFormat="1" ht="12.75"/>
    <row r="379" s="7" customFormat="1" ht="12.75"/>
    <row r="380" s="7" customFormat="1" ht="12.75"/>
    <row r="381" s="7" customFormat="1" ht="12.75"/>
    <row r="382" s="7" customFormat="1" ht="12.75"/>
    <row r="383" s="7" customFormat="1" ht="12.75"/>
    <row r="384" s="7" customFormat="1" ht="12.75"/>
    <row r="385" s="7" customFormat="1" ht="12.75"/>
    <row r="386" s="7" customFormat="1" ht="12.75"/>
    <row r="387" s="7" customFormat="1" ht="12.75"/>
    <row r="388" s="7" customFormat="1" ht="12.75"/>
    <row r="389" s="7" customFormat="1" ht="12.75"/>
    <row r="390" s="7" customFormat="1" ht="12.75"/>
    <row r="391" s="7" customFormat="1" ht="12.75"/>
    <row r="392" s="7" customFormat="1" ht="12.75"/>
    <row r="393" s="7" customFormat="1" ht="12.75"/>
    <row r="394" s="7" customFormat="1" ht="12.75"/>
    <row r="395" s="7" customFormat="1" ht="12.75"/>
    <row r="396" s="7" customFormat="1" ht="12.75"/>
    <row r="397" s="7" customFormat="1" ht="12.75"/>
    <row r="398" s="7" customFormat="1" ht="12.75"/>
    <row r="399" s="7" customFormat="1" ht="12.75"/>
    <row r="400" s="7" customFormat="1" ht="12.75"/>
    <row r="401" s="7" customFormat="1" ht="12.75"/>
    <row r="402" s="7" customFormat="1" ht="12.75"/>
    <row r="403" s="7" customFormat="1" ht="12.75"/>
    <row r="404" s="7" customFormat="1" ht="12.75"/>
    <row r="405" s="7" customFormat="1" ht="12.75"/>
    <row r="406" s="7" customFormat="1" ht="12.75"/>
    <row r="407" s="7" customFormat="1" ht="12.75"/>
    <row r="408" s="7" customFormat="1" ht="12.75"/>
    <row r="409" s="7" customFormat="1" ht="12.75"/>
    <row r="410" s="7" customFormat="1" ht="12.75"/>
    <row r="411" s="7" customFormat="1" ht="12.75"/>
    <row r="412" s="7" customFormat="1" ht="12.75"/>
    <row r="413" s="7" customFormat="1" ht="12.75"/>
    <row r="414" s="7" customFormat="1" ht="12.75"/>
    <row r="415" s="7" customFormat="1" ht="12.75"/>
    <row r="416" s="7" customFormat="1" ht="12.75"/>
    <row r="417" s="7" customFormat="1" ht="12.75"/>
    <row r="418" s="7" customFormat="1" ht="12.75"/>
    <row r="419" s="7" customFormat="1" ht="12.75"/>
    <row r="420" s="7" customFormat="1" ht="12.75"/>
    <row r="421" s="7" customFormat="1" ht="12.75"/>
    <row r="422" s="7" customFormat="1" ht="12.75"/>
    <row r="423" s="7" customFormat="1" ht="12.75"/>
    <row r="424" s="7" customFormat="1" ht="12.75"/>
    <row r="425" s="7" customFormat="1" ht="12.75"/>
    <row r="426" s="7" customFormat="1" ht="12.75"/>
    <row r="427" s="7" customFormat="1" ht="12.75"/>
    <row r="428" s="7" customFormat="1" ht="12.75"/>
    <row r="429" s="7" customFormat="1" ht="12.75"/>
    <row r="430" s="7" customFormat="1" ht="12.75"/>
    <row r="431" s="7" customFormat="1" ht="12.75"/>
    <row r="432" s="7" customFormat="1" ht="12.75"/>
    <row r="433" s="7" customFormat="1" ht="12.75"/>
    <row r="434" s="7" customFormat="1" ht="12.75"/>
    <row r="435" s="7" customFormat="1" ht="12.75"/>
    <row r="436" s="7" customFormat="1" ht="12.75"/>
    <row r="437" s="7" customFormat="1" ht="12.75"/>
    <row r="438" s="7" customFormat="1" ht="12.75"/>
    <row r="439" s="7" customFormat="1" ht="12.75"/>
    <row r="440" s="7" customFormat="1" ht="12.75"/>
    <row r="441" s="7" customFormat="1" ht="12.75"/>
    <row r="442" s="7" customFormat="1" ht="12.75"/>
    <row r="443" s="7" customFormat="1" ht="12.75"/>
    <row r="444" s="7" customFormat="1" ht="12.75"/>
    <row r="445" s="7" customFormat="1" ht="12.75"/>
    <row r="446" s="7" customFormat="1" ht="12.75"/>
    <row r="447" s="7" customFormat="1" ht="12.75"/>
    <row r="448" s="7" customFormat="1" ht="12.75"/>
    <row r="449" s="7" customFormat="1" ht="12.75"/>
    <row r="450" s="7" customFormat="1" ht="12.75"/>
    <row r="451" s="7" customFormat="1" ht="12.75"/>
    <row r="452" s="7" customFormat="1" ht="12.75"/>
    <row r="453" s="7" customFormat="1" ht="12.75"/>
    <row r="454" s="7" customFormat="1" ht="12.75"/>
    <row r="455" s="7" customFormat="1" ht="12.75"/>
    <row r="456" s="7" customFormat="1" ht="12.75"/>
    <row r="457" s="7" customFormat="1" ht="12.75"/>
    <row r="458" s="7" customFormat="1" ht="12.75"/>
    <row r="459" s="7" customFormat="1" ht="12.75"/>
    <row r="460" s="7" customFormat="1" ht="12.75"/>
    <row r="461" s="7" customFormat="1" ht="12.75"/>
    <row r="462" s="7" customFormat="1" ht="12.75"/>
    <row r="463" s="7" customFormat="1" ht="12.75"/>
    <row r="464" s="7" customFormat="1" ht="12.75"/>
    <row r="465" s="7" customFormat="1" ht="12.75"/>
    <row r="466" s="7" customFormat="1" ht="12.75"/>
    <row r="467" s="7" customFormat="1" ht="12.75"/>
    <row r="468" s="7" customFormat="1" ht="12.75"/>
    <row r="469" s="7" customFormat="1" ht="12.75"/>
    <row r="470" s="7" customFormat="1" ht="12.75"/>
    <row r="471" s="7" customFormat="1" ht="12.75"/>
    <row r="472" s="7" customFormat="1" ht="12.75"/>
    <row r="473" s="7" customFormat="1" ht="12.75"/>
    <row r="474" s="7" customFormat="1" ht="12.75"/>
    <row r="475" s="7" customFormat="1" ht="12.75"/>
    <row r="476" s="7" customFormat="1" ht="12.75"/>
    <row r="477" s="7" customFormat="1" ht="12.75"/>
    <row r="478" s="7" customFormat="1" ht="12.75"/>
    <row r="479" s="7" customFormat="1" ht="12.75"/>
    <row r="480" s="7" customFormat="1" ht="12.75"/>
    <row r="481" s="7" customFormat="1" ht="12.75"/>
    <row r="482" s="7" customFormat="1" ht="12.75"/>
    <row r="483" s="7" customFormat="1" ht="12.75"/>
    <row r="484" s="7" customFormat="1" ht="12.75"/>
    <row r="485" s="7" customFormat="1" ht="12.75"/>
    <row r="486" s="7" customFormat="1" ht="12.75"/>
    <row r="487" s="7" customFormat="1" ht="12.75"/>
    <row r="488" s="7" customFormat="1" ht="12.75"/>
    <row r="489" s="7" customFormat="1" ht="12.75"/>
    <row r="490" s="7" customFormat="1" ht="12.75"/>
    <row r="491" s="7" customFormat="1" ht="12.75"/>
    <row r="492" s="7" customFormat="1" ht="12.75"/>
    <row r="493" s="7" customFormat="1" ht="12.75"/>
    <row r="494" s="7" customFormat="1" ht="12.75"/>
    <row r="495" s="7" customFormat="1" ht="12.75"/>
    <row r="496" s="7" customFormat="1" ht="12.75"/>
    <row r="497" s="7" customFormat="1" ht="12.75"/>
    <row r="498" s="7" customFormat="1" ht="12.75"/>
    <row r="499" s="7" customFormat="1" ht="12.75"/>
    <row r="500" s="7" customFormat="1" ht="12.75"/>
    <row r="501" s="7" customFormat="1" ht="12.75"/>
    <row r="502" s="7" customFormat="1" ht="12.75"/>
    <row r="503" s="7" customFormat="1" ht="12.75"/>
    <row r="504" s="7" customFormat="1" ht="12.75"/>
    <row r="505" s="7" customFormat="1" ht="12.75"/>
    <row r="506" s="7" customFormat="1" ht="12.75"/>
    <row r="507" s="7" customFormat="1" ht="12.75"/>
    <row r="508" s="7" customFormat="1" ht="12.75"/>
    <row r="509" s="7" customFormat="1" ht="12.75"/>
    <row r="510" s="7" customFormat="1" ht="12.75"/>
    <row r="511" s="7" customFormat="1" ht="12.75"/>
    <row r="512" s="7" customFormat="1" ht="12.75"/>
    <row r="513" s="7" customFormat="1" ht="12.75"/>
    <row r="514" s="7" customFormat="1" ht="12.75"/>
    <row r="515" s="7" customFormat="1" ht="12.75"/>
    <row r="516" s="7" customFormat="1" ht="12.75"/>
    <row r="517" s="7" customFormat="1" ht="12.75"/>
    <row r="518" s="7" customFormat="1" ht="12.75"/>
  </sheetData>
  <sheetProtection/>
  <mergeCells count="4">
    <mergeCell ref="A1:E1"/>
    <mergeCell ref="A2:E2"/>
    <mergeCell ref="A5:E5"/>
    <mergeCell ref="A20:E20"/>
  </mergeCells>
  <printOptions horizontalCentered="1" verticalCentered="1"/>
  <pageMargins left="0" right="0" top="0" bottom="0" header="0" footer="0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u250204</dc:creator>
  <cp:keywords/>
  <dc:description/>
  <cp:lastModifiedBy>Елена Владимировна</cp:lastModifiedBy>
  <cp:lastPrinted>2015-09-14T11:09:22Z</cp:lastPrinted>
  <dcterms:created xsi:type="dcterms:W3CDTF">2015-04-06T06:03:14Z</dcterms:created>
  <dcterms:modified xsi:type="dcterms:W3CDTF">2015-09-14T13:10:40Z</dcterms:modified>
  <cp:category/>
  <cp:version/>
  <cp:contentType/>
  <cp:contentStatus/>
</cp:coreProperties>
</file>